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3275" windowHeight="7005" tabRatio="150"/>
  </bookViews>
  <sheets>
    <sheet name="2012" sheetId="1" r:id="rId1"/>
  </sheets>
  <calcPr calcId="0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B63"/>
  <c r="C63"/>
  <c r="D63"/>
  <c r="E63"/>
  <c r="F63"/>
  <c r="I63"/>
</calcChain>
</file>

<file path=xl/sharedStrings.xml><?xml version="1.0" encoding="utf-8"?>
<sst xmlns="http://schemas.openxmlformats.org/spreadsheetml/2006/main" count="132" uniqueCount="122">
  <si>
    <t>PENNSYLVANIA DEPARTMENT OF AGRICULTURE</t>
  </si>
  <si>
    <t>2012 ALLOCATION OF FUNDS</t>
  </si>
  <si>
    <t>2012 County</t>
  </si>
  <si>
    <t>Total</t>
  </si>
  <si>
    <t>Redistributed</t>
  </si>
  <si>
    <t>Total 2012</t>
  </si>
  <si>
    <t>Percent</t>
  </si>
  <si>
    <t>Grand Total 2012</t>
  </si>
  <si>
    <t>County</t>
  </si>
  <si>
    <t>Appropriation</t>
  </si>
  <si>
    <t>Grant</t>
  </si>
  <si>
    <t>Match</t>
  </si>
  <si>
    <t>Funds</t>
  </si>
  <si>
    <t>State Funds</t>
  </si>
  <si>
    <t>of Total</t>
  </si>
  <si>
    <t>County &amp; State</t>
  </si>
  <si>
    <t>Adams</t>
  </si>
  <si>
    <t>1.75%</t>
  </si>
  <si>
    <t>Allegheny</t>
  </si>
  <si>
    <t>3.67%</t>
  </si>
  <si>
    <t>Armstrong</t>
  </si>
  <si>
    <t>0.22%</t>
  </si>
  <si>
    <t>Beaver</t>
  </si>
  <si>
    <t>1.17%</t>
  </si>
  <si>
    <t>Bedford</t>
  </si>
  <si>
    <t>0.24%</t>
  </si>
  <si>
    <t>Berks</t>
  </si>
  <si>
    <t>8.11%</t>
  </si>
  <si>
    <t>Blair</t>
  </si>
  <si>
    <t>0.68%</t>
  </si>
  <si>
    <t>Bradford</t>
  </si>
  <si>
    <t>0.69%</t>
  </si>
  <si>
    <t>Bucks</t>
  </si>
  <si>
    <t>9.57%</t>
  </si>
  <si>
    <t>Butler</t>
  </si>
  <si>
    <t>2.31%</t>
  </si>
  <si>
    <t>Cambria</t>
  </si>
  <si>
    <t>0.49%</t>
  </si>
  <si>
    <t>Carbon</t>
  </si>
  <si>
    <t>0.47%</t>
  </si>
  <si>
    <t>Centre</t>
  </si>
  <si>
    <t>1.48%</t>
  </si>
  <si>
    <t>Chester</t>
  </si>
  <si>
    <t>6.90%</t>
  </si>
  <si>
    <t>Clinton</t>
  </si>
  <si>
    <t>0.31%</t>
  </si>
  <si>
    <t>Columbia</t>
  </si>
  <si>
    <t>0.39%</t>
  </si>
  <si>
    <t>Crawford</t>
  </si>
  <si>
    <t>0.35%</t>
  </si>
  <si>
    <t>Cumberland</t>
  </si>
  <si>
    <t>3.63%</t>
  </si>
  <si>
    <t>Dauphin</t>
  </si>
  <si>
    <t>2.22%</t>
  </si>
  <si>
    <t>Erie</t>
  </si>
  <si>
    <t>1.53%</t>
  </si>
  <si>
    <t>Fayette</t>
  </si>
  <si>
    <t>Franklin</t>
  </si>
  <si>
    <t>1.56%</t>
  </si>
  <si>
    <t>Fulton</t>
  </si>
  <si>
    <t>0.06%</t>
  </si>
  <si>
    <t>Greene</t>
  </si>
  <si>
    <t>0.73%</t>
  </si>
  <si>
    <t>Huntingdon</t>
  </si>
  <si>
    <t>0.18%</t>
  </si>
  <si>
    <t>Indiana</t>
  </si>
  <si>
    <t>0.33%</t>
  </si>
  <si>
    <t>Juniata</t>
  </si>
  <si>
    <t>0.15%</t>
  </si>
  <si>
    <t>Lackawanna</t>
  </si>
  <si>
    <t>1.47%</t>
  </si>
  <si>
    <t>Lancaster</t>
  </si>
  <si>
    <t>10.63%</t>
  </si>
  <si>
    <t>Lawrence</t>
  </si>
  <si>
    <t>0.43%</t>
  </si>
  <si>
    <t>Lebanon</t>
  </si>
  <si>
    <t>Lehigh</t>
  </si>
  <si>
    <t>2.73%</t>
  </si>
  <si>
    <t>Luzerne</t>
  </si>
  <si>
    <t>1.85%</t>
  </si>
  <si>
    <t>Lycoming</t>
  </si>
  <si>
    <t>0.95%</t>
  </si>
  <si>
    <t>Mercer</t>
  </si>
  <si>
    <t>0.64%</t>
  </si>
  <si>
    <t>Mifflin</t>
  </si>
  <si>
    <t>0.32%</t>
  </si>
  <si>
    <t>Monroe</t>
  </si>
  <si>
    <t>1.72%</t>
  </si>
  <si>
    <t>Montgomery</t>
  </si>
  <si>
    <t>4.05%</t>
  </si>
  <si>
    <t>Montour</t>
  </si>
  <si>
    <t>0.14%</t>
  </si>
  <si>
    <t>Northampton</t>
  </si>
  <si>
    <t>9.47%</t>
  </si>
  <si>
    <t>Northumberland</t>
  </si>
  <si>
    <t>0.48%</t>
  </si>
  <si>
    <t>Perry</t>
  </si>
  <si>
    <t>0.26%</t>
  </si>
  <si>
    <t>Pike</t>
  </si>
  <si>
    <t>0.53%</t>
  </si>
  <si>
    <t>Potter</t>
  </si>
  <si>
    <t>Schuylkill</t>
  </si>
  <si>
    <t>0.75%</t>
  </si>
  <si>
    <t>Snyder</t>
  </si>
  <si>
    <t>0.20%</t>
  </si>
  <si>
    <t>Somerset</t>
  </si>
  <si>
    <t>0.42%</t>
  </si>
  <si>
    <t>Sullivan</t>
  </si>
  <si>
    <t>Susquehanna</t>
  </si>
  <si>
    <t>0.88%</t>
  </si>
  <si>
    <t>Tioga</t>
  </si>
  <si>
    <t>Union</t>
  </si>
  <si>
    <t>0.83%</t>
  </si>
  <si>
    <t>Warren</t>
  </si>
  <si>
    <t>Washington</t>
  </si>
  <si>
    <t>1.90%</t>
  </si>
  <si>
    <t>Wayne</t>
  </si>
  <si>
    <t>Westmoreland</t>
  </si>
  <si>
    <t>Wyoming</t>
  </si>
  <si>
    <t>0.30%</t>
  </si>
  <si>
    <t>York</t>
  </si>
  <si>
    <t>3.69%</t>
  </si>
</sst>
</file>

<file path=xl/styles.xml><?xml version="1.0" encoding="utf-8"?>
<styleSheet xmlns="http://schemas.openxmlformats.org/spreadsheetml/2006/main">
  <fonts count="5">
    <font>
      <sz val="10"/>
      <color indexed="8"/>
      <name val="Arial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/>
    <xf numFmtId="37" fontId="1" fillId="0" borderId="0" xfId="0" applyNumberFormat="1" applyFont="1" applyFill="1" applyAlignment="1">
      <alignment horizontal="right"/>
    </xf>
    <xf numFmtId="37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" fillId="0" borderId="1" xfId="0" applyNumberFormat="1" applyFont="1" applyBorder="1"/>
    <xf numFmtId="0" fontId="2" fillId="0" borderId="0" xfId="0" applyFont="1"/>
    <xf numFmtId="37" fontId="2" fillId="0" borderId="0" xfId="0" applyNumberFormat="1" applyFont="1"/>
    <xf numFmtId="9" fontId="2" fillId="0" borderId="0" xfId="0" applyNumberFormat="1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9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K6" sqref="K6"/>
    </sheetView>
  </sheetViews>
  <sheetFormatPr defaultRowHeight="12"/>
  <cols>
    <col min="1" max="1" width="18.140625" style="3" customWidth="1"/>
    <col min="2" max="2" width="12" style="3" customWidth="1"/>
    <col min="3" max="3" width="11" style="3" customWidth="1"/>
    <col min="4" max="4" width="10.85546875" style="3" customWidth="1"/>
    <col min="5" max="5" width="12.85546875" style="3" customWidth="1"/>
    <col min="6" max="6" width="11.42578125" style="11" customWidth="1"/>
    <col min="7" max="7" width="9.42578125" style="6" customWidth="1"/>
    <col min="8" max="8" width="1.42578125" style="2" customWidth="1"/>
    <col min="9" max="9" width="14.85546875" style="3" customWidth="1"/>
    <col min="10" max="16384" width="9.140625" style="3"/>
  </cols>
  <sheetData>
    <row r="1" spans="1:9" s="11" customFormat="1">
      <c r="A1" s="16" t="s">
        <v>0</v>
      </c>
      <c r="B1" s="16"/>
      <c r="C1" s="16"/>
      <c r="D1" s="16"/>
      <c r="E1" s="16"/>
      <c r="F1" s="16"/>
      <c r="G1" s="16"/>
      <c r="H1" s="19"/>
      <c r="I1" s="16"/>
    </row>
    <row r="2" spans="1:9" s="11" customFormat="1">
      <c r="A2" s="16" t="s">
        <v>1</v>
      </c>
      <c r="B2" s="16"/>
      <c r="C2" s="16"/>
      <c r="D2" s="16"/>
      <c r="E2" s="16"/>
      <c r="F2" s="16"/>
      <c r="G2" s="16"/>
      <c r="H2" s="19"/>
      <c r="I2" s="16"/>
    </row>
    <row r="3" spans="1:9" s="27" customFormat="1">
      <c r="A3" s="17"/>
      <c r="B3" s="17"/>
      <c r="C3" s="17"/>
      <c r="D3" s="17"/>
      <c r="E3" s="17"/>
      <c r="F3" s="18"/>
      <c r="G3" s="17"/>
      <c r="H3" s="20"/>
      <c r="I3" s="17"/>
    </row>
    <row r="4" spans="1:9" s="11" customFormat="1">
      <c r="A4" s="23"/>
      <c r="B4" s="25" t="s">
        <v>2</v>
      </c>
      <c r="C4" s="25" t="s">
        <v>3</v>
      </c>
      <c r="D4" s="25" t="s">
        <v>3</v>
      </c>
      <c r="E4" s="25" t="s">
        <v>4</v>
      </c>
      <c r="F4" s="25" t="s">
        <v>5</v>
      </c>
      <c r="G4" s="25" t="s">
        <v>6</v>
      </c>
      <c r="H4" s="22"/>
      <c r="I4" s="25" t="s">
        <v>7</v>
      </c>
    </row>
    <row r="5" spans="1:9" s="11" customFormat="1">
      <c r="A5" s="24" t="s">
        <v>8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13</v>
      </c>
      <c r="G5" s="26" t="s">
        <v>14</v>
      </c>
      <c r="H5" s="22"/>
      <c r="I5" s="26" t="s">
        <v>15</v>
      </c>
    </row>
    <row r="6" spans="1:9">
      <c r="A6" s="1" t="s">
        <v>16</v>
      </c>
      <c r="B6" s="4">
        <v>258987</v>
      </c>
      <c r="C6" s="4">
        <v>133442</v>
      </c>
      <c r="D6" s="4">
        <v>259342</v>
      </c>
      <c r="E6" s="4">
        <v>27838</v>
      </c>
      <c r="F6" s="14">
        <v>420622</v>
      </c>
      <c r="G6" s="2" t="s">
        <v>17</v>
      </c>
      <c r="I6" s="5">
        <f>B6+F6</f>
        <v>679609</v>
      </c>
    </row>
    <row r="7" spans="1:9">
      <c r="A7" s="1" t="s">
        <v>18</v>
      </c>
      <c r="B7" s="4">
        <v>0</v>
      </c>
      <c r="C7" s="4">
        <v>844682</v>
      </c>
      <c r="D7" s="4">
        <v>0</v>
      </c>
      <c r="E7" s="4">
        <v>36235</v>
      </c>
      <c r="F7" s="14">
        <v>880917</v>
      </c>
      <c r="G7" s="2" t="s">
        <v>19</v>
      </c>
      <c r="I7" s="5">
        <f t="shared" ref="I7:I62" si="0">B7+F7</f>
        <v>880917</v>
      </c>
    </row>
    <row r="8" spans="1:9">
      <c r="A8" s="1" t="s">
        <v>20</v>
      </c>
      <c r="B8" s="4">
        <v>4000</v>
      </c>
      <c r="C8" s="4">
        <v>41679</v>
      </c>
      <c r="D8" s="4">
        <v>4005</v>
      </c>
      <c r="E8" s="4">
        <v>6199</v>
      </c>
      <c r="F8" s="14">
        <v>51883</v>
      </c>
      <c r="G8" s="2" t="s">
        <v>21</v>
      </c>
      <c r="I8" s="5">
        <f t="shared" si="0"/>
        <v>55883</v>
      </c>
    </row>
    <row r="9" spans="1:9">
      <c r="A9" s="1" t="s">
        <v>22</v>
      </c>
      <c r="B9" s="4">
        <v>102073</v>
      </c>
      <c r="C9" s="4">
        <v>171455</v>
      </c>
      <c r="D9" s="4">
        <v>102213</v>
      </c>
      <c r="E9" s="4">
        <v>6639</v>
      </c>
      <c r="F9" s="14">
        <v>280307</v>
      </c>
      <c r="G9" s="2" t="s">
        <v>23</v>
      </c>
      <c r="I9" s="5">
        <f t="shared" si="0"/>
        <v>382380</v>
      </c>
    </row>
    <row r="10" spans="1:9">
      <c r="A10" s="1" t="s">
        <v>24</v>
      </c>
      <c r="B10" s="4">
        <v>1000</v>
      </c>
      <c r="C10" s="4">
        <v>45339</v>
      </c>
      <c r="D10" s="4">
        <v>1001</v>
      </c>
      <c r="E10" s="4">
        <v>10840</v>
      </c>
      <c r="F10" s="14">
        <v>57180</v>
      </c>
      <c r="G10" s="2" t="s">
        <v>25</v>
      </c>
      <c r="I10" s="5">
        <f t="shared" si="0"/>
        <v>58180</v>
      </c>
    </row>
    <row r="11" spans="1:9">
      <c r="A11" s="1" t="s">
        <v>26</v>
      </c>
      <c r="B11" s="4">
        <v>2543289</v>
      </c>
      <c r="C11" s="4">
        <v>509328</v>
      </c>
      <c r="D11" s="4">
        <v>1349467</v>
      </c>
      <c r="E11" s="4">
        <v>87819</v>
      </c>
      <c r="F11" s="14">
        <v>1946614</v>
      </c>
      <c r="G11" s="2" t="s">
        <v>27</v>
      </c>
      <c r="I11" s="5">
        <f t="shared" si="0"/>
        <v>4489903</v>
      </c>
    </row>
    <row r="12" spans="1:9">
      <c r="A12" s="1" t="s">
        <v>28</v>
      </c>
      <c r="B12" s="4">
        <v>40000</v>
      </c>
      <c r="C12" s="4">
        <v>112024</v>
      </c>
      <c r="D12" s="4">
        <v>40055</v>
      </c>
      <c r="E12" s="4">
        <v>11622</v>
      </c>
      <c r="F12" s="14">
        <v>163701</v>
      </c>
      <c r="G12" s="2" t="s">
        <v>29</v>
      </c>
      <c r="I12" s="5">
        <f t="shared" si="0"/>
        <v>203701</v>
      </c>
    </row>
    <row r="13" spans="1:9">
      <c r="A13" s="1" t="s">
        <v>30</v>
      </c>
      <c r="B13" s="4">
        <v>34080</v>
      </c>
      <c r="C13" s="4">
        <v>116976</v>
      </c>
      <c r="D13" s="4">
        <v>34127</v>
      </c>
      <c r="E13" s="4">
        <v>13779</v>
      </c>
      <c r="F13" s="14">
        <v>164882</v>
      </c>
      <c r="G13" s="2" t="s">
        <v>31</v>
      </c>
      <c r="I13" s="5">
        <f t="shared" si="0"/>
        <v>198962</v>
      </c>
    </row>
    <row r="14" spans="1:9">
      <c r="A14" s="1" t="s">
        <v>32</v>
      </c>
      <c r="B14" s="4">
        <v>2648597</v>
      </c>
      <c r="C14" s="4">
        <v>844682</v>
      </c>
      <c r="D14" s="4">
        <v>1375230</v>
      </c>
      <c r="E14" s="4">
        <v>75842</v>
      </c>
      <c r="F14" s="14">
        <v>2295754</v>
      </c>
      <c r="G14" s="2" t="s">
        <v>33</v>
      </c>
      <c r="I14" s="5">
        <f>B14+F14</f>
        <v>4944351</v>
      </c>
    </row>
    <row r="15" spans="1:9">
      <c r="A15" s="1" t="s">
        <v>34</v>
      </c>
      <c r="B15" s="4">
        <v>150000</v>
      </c>
      <c r="C15" s="4">
        <v>390218</v>
      </c>
      <c r="D15" s="4">
        <v>150206</v>
      </c>
      <c r="E15" s="4">
        <v>14061</v>
      </c>
      <c r="F15" s="14">
        <v>554485</v>
      </c>
      <c r="G15" s="2" t="s">
        <v>35</v>
      </c>
      <c r="I15" s="5">
        <f t="shared" si="0"/>
        <v>704485</v>
      </c>
    </row>
    <row r="16" spans="1:9">
      <c r="A16" s="1" t="s">
        <v>36</v>
      </c>
      <c r="B16" s="4">
        <v>5000</v>
      </c>
      <c r="C16" s="4">
        <v>108448</v>
      </c>
      <c r="D16" s="4">
        <v>5007</v>
      </c>
      <c r="E16" s="4">
        <v>4868</v>
      </c>
      <c r="F16" s="14">
        <v>118323</v>
      </c>
      <c r="G16" s="2" t="s">
        <v>37</v>
      </c>
      <c r="I16" s="5">
        <f t="shared" si="0"/>
        <v>123323</v>
      </c>
    </row>
    <row r="17" spans="1:9">
      <c r="A17" s="1" t="s">
        <v>38</v>
      </c>
      <c r="B17" s="4">
        <v>27035</v>
      </c>
      <c r="C17" s="4">
        <v>84361</v>
      </c>
      <c r="D17" s="4">
        <v>27072</v>
      </c>
      <c r="E17" s="4">
        <v>2355</v>
      </c>
      <c r="F17" s="14">
        <v>113788</v>
      </c>
      <c r="G17" s="2" t="s">
        <v>39</v>
      </c>
      <c r="I17" s="5">
        <f t="shared" si="0"/>
        <v>140823</v>
      </c>
    </row>
    <row r="18" spans="1:9">
      <c r="A18" s="1" t="s">
        <v>40</v>
      </c>
      <c r="B18" s="4">
        <v>81745</v>
      </c>
      <c r="C18" s="4">
        <v>259532</v>
      </c>
      <c r="D18" s="4">
        <v>81857</v>
      </c>
      <c r="E18" s="4">
        <v>12951</v>
      </c>
      <c r="F18" s="14">
        <v>354340</v>
      </c>
      <c r="G18" s="2" t="s">
        <v>41</v>
      </c>
      <c r="I18" s="5">
        <f t="shared" si="0"/>
        <v>436085</v>
      </c>
    </row>
    <row r="19" spans="1:9">
      <c r="A19" s="1" t="s">
        <v>42</v>
      </c>
      <c r="B19" s="4">
        <v>722065</v>
      </c>
      <c r="C19" s="4">
        <v>844682</v>
      </c>
      <c r="D19" s="4">
        <v>723054</v>
      </c>
      <c r="E19" s="4">
        <v>88299</v>
      </c>
      <c r="F19" s="14">
        <v>1656035</v>
      </c>
      <c r="G19" s="2" t="s">
        <v>43</v>
      </c>
      <c r="I19" s="5">
        <f t="shared" si="0"/>
        <v>2378100</v>
      </c>
    </row>
    <row r="20" spans="1:9">
      <c r="A20" s="1" t="s">
        <v>44</v>
      </c>
      <c r="B20" s="4">
        <v>30087</v>
      </c>
      <c r="C20" s="4">
        <v>40010</v>
      </c>
      <c r="D20" s="4">
        <v>30128</v>
      </c>
      <c r="E20" s="4">
        <v>4555</v>
      </c>
      <c r="F20" s="14">
        <v>74693</v>
      </c>
      <c r="G20" s="2" t="s">
        <v>45</v>
      </c>
      <c r="I20" s="5">
        <f t="shared" si="0"/>
        <v>104780</v>
      </c>
    </row>
    <row r="21" spans="1:9">
      <c r="A21" s="1" t="s">
        <v>46</v>
      </c>
      <c r="B21" s="4">
        <v>8897</v>
      </c>
      <c r="C21" s="4">
        <v>77351</v>
      </c>
      <c r="D21" s="4">
        <v>8909</v>
      </c>
      <c r="E21" s="4">
        <v>6974</v>
      </c>
      <c r="F21" s="14">
        <v>93234</v>
      </c>
      <c r="G21" s="2" t="s">
        <v>47</v>
      </c>
      <c r="I21" s="5">
        <f t="shared" si="0"/>
        <v>102131</v>
      </c>
    </row>
    <row r="22" spans="1:9">
      <c r="A22" s="1" t="s">
        <v>48</v>
      </c>
      <c r="B22" s="4">
        <v>5000</v>
      </c>
      <c r="C22" s="4">
        <v>67935</v>
      </c>
      <c r="D22" s="4">
        <v>5007</v>
      </c>
      <c r="E22" s="4">
        <v>11971</v>
      </c>
      <c r="F22" s="14">
        <v>84913</v>
      </c>
      <c r="G22" s="2" t="s">
        <v>49</v>
      </c>
      <c r="I22" s="5">
        <f t="shared" si="0"/>
        <v>89913</v>
      </c>
    </row>
    <row r="23" spans="1:9">
      <c r="A23" s="1" t="s">
        <v>50</v>
      </c>
      <c r="B23" s="4">
        <v>309124</v>
      </c>
      <c r="C23" s="4">
        <v>534610</v>
      </c>
      <c r="D23" s="4">
        <v>309548</v>
      </c>
      <c r="E23" s="4">
        <v>26887</v>
      </c>
      <c r="F23" s="14">
        <v>871045</v>
      </c>
      <c r="G23" s="2" t="s">
        <v>51</v>
      </c>
      <c r="I23" s="5">
        <f t="shared" si="0"/>
        <v>1180169</v>
      </c>
    </row>
    <row r="24" spans="1:9">
      <c r="A24" s="1" t="s">
        <v>52</v>
      </c>
      <c r="B24" s="4">
        <v>71963</v>
      </c>
      <c r="C24" s="4">
        <v>445487</v>
      </c>
      <c r="D24" s="4">
        <v>72062</v>
      </c>
      <c r="E24" s="4">
        <v>16368</v>
      </c>
      <c r="F24" s="14">
        <v>533917</v>
      </c>
      <c r="G24" s="2" t="s">
        <v>53</v>
      </c>
      <c r="I24" s="5">
        <f t="shared" si="0"/>
        <v>605880</v>
      </c>
    </row>
    <row r="25" spans="1:9">
      <c r="A25" s="1" t="s">
        <v>54</v>
      </c>
      <c r="B25" s="4">
        <v>50000</v>
      </c>
      <c r="C25" s="4">
        <v>302570</v>
      </c>
      <c r="D25" s="4">
        <v>50069</v>
      </c>
      <c r="E25" s="4">
        <v>14903</v>
      </c>
      <c r="F25" s="14">
        <v>367542</v>
      </c>
      <c r="G25" s="2" t="s">
        <v>55</v>
      </c>
      <c r="I25" s="5">
        <f t="shared" si="0"/>
        <v>417542</v>
      </c>
    </row>
    <row r="26" spans="1:9">
      <c r="A26" s="1" t="s">
        <v>56</v>
      </c>
      <c r="B26" s="4">
        <v>4812</v>
      </c>
      <c r="C26" s="4">
        <v>108269</v>
      </c>
      <c r="D26" s="4">
        <v>4819</v>
      </c>
      <c r="E26" s="4">
        <v>4886</v>
      </c>
      <c r="F26" s="14">
        <v>117974</v>
      </c>
      <c r="G26" s="2" t="s">
        <v>37</v>
      </c>
      <c r="I26" s="5">
        <f t="shared" si="0"/>
        <v>122786</v>
      </c>
    </row>
    <row r="27" spans="1:9">
      <c r="A27" s="1" t="s">
        <v>57</v>
      </c>
      <c r="B27" s="4">
        <v>135000</v>
      </c>
      <c r="C27" s="4">
        <v>205007</v>
      </c>
      <c r="D27" s="4">
        <v>135185</v>
      </c>
      <c r="E27" s="4">
        <v>34918</v>
      </c>
      <c r="F27" s="14">
        <v>375110</v>
      </c>
      <c r="G27" s="2" t="s">
        <v>58</v>
      </c>
      <c r="I27" s="5">
        <f t="shared" si="0"/>
        <v>510110</v>
      </c>
    </row>
    <row r="28" spans="1:9">
      <c r="A28" s="1" t="s">
        <v>59</v>
      </c>
      <c r="B28" s="4">
        <v>711</v>
      </c>
      <c r="C28" s="4">
        <v>10713</v>
      </c>
      <c r="D28" s="4">
        <v>712</v>
      </c>
      <c r="E28" s="4">
        <v>3778</v>
      </c>
      <c r="F28" s="14">
        <v>15203</v>
      </c>
      <c r="G28" s="2" t="s">
        <v>60</v>
      </c>
      <c r="I28" s="5">
        <f t="shared" si="0"/>
        <v>15914</v>
      </c>
    </row>
    <row r="29" spans="1:9">
      <c r="A29" s="1" t="s">
        <v>61</v>
      </c>
      <c r="B29" s="4">
        <v>8330</v>
      </c>
      <c r="C29" s="4">
        <v>162235</v>
      </c>
      <c r="D29" s="4">
        <v>8341</v>
      </c>
      <c r="E29" s="4">
        <v>3769</v>
      </c>
      <c r="F29" s="14">
        <v>174345</v>
      </c>
      <c r="G29" s="2" t="s">
        <v>62</v>
      </c>
      <c r="I29" s="5">
        <f t="shared" si="0"/>
        <v>182675</v>
      </c>
    </row>
    <row r="30" spans="1:9">
      <c r="A30" s="1" t="s">
        <v>63</v>
      </c>
      <c r="B30" s="4">
        <v>2292</v>
      </c>
      <c r="C30" s="4">
        <v>33891</v>
      </c>
      <c r="D30" s="4">
        <v>2295</v>
      </c>
      <c r="E30" s="4">
        <v>7619</v>
      </c>
      <c r="F30" s="14">
        <v>43805</v>
      </c>
      <c r="G30" s="2" t="s">
        <v>64</v>
      </c>
      <c r="I30" s="5">
        <f t="shared" si="0"/>
        <v>46097</v>
      </c>
    </row>
    <row r="31" spans="1:9">
      <c r="A31" s="1" t="s">
        <v>65</v>
      </c>
      <c r="B31" s="4">
        <v>0</v>
      </c>
      <c r="C31" s="4">
        <v>70365</v>
      </c>
      <c r="D31" s="4">
        <v>0</v>
      </c>
      <c r="E31" s="4">
        <v>8514</v>
      </c>
      <c r="F31" s="14">
        <v>78879</v>
      </c>
      <c r="G31" s="2" t="s">
        <v>66</v>
      </c>
      <c r="I31" s="5">
        <f t="shared" si="0"/>
        <v>78879</v>
      </c>
    </row>
    <row r="32" spans="1:9">
      <c r="A32" s="1" t="s">
        <v>67</v>
      </c>
      <c r="B32" s="4">
        <v>5103</v>
      </c>
      <c r="C32" s="4">
        <v>20143</v>
      </c>
      <c r="D32" s="4">
        <v>5110</v>
      </c>
      <c r="E32" s="4">
        <v>10489</v>
      </c>
      <c r="F32" s="14">
        <v>35742</v>
      </c>
      <c r="G32" s="2" t="s">
        <v>68</v>
      </c>
      <c r="I32" s="5">
        <f t="shared" si="0"/>
        <v>40845</v>
      </c>
    </row>
    <row r="33" spans="1:9">
      <c r="A33" s="1" t="s">
        <v>69</v>
      </c>
      <c r="B33" s="4">
        <v>50000</v>
      </c>
      <c r="C33" s="4">
        <v>295422</v>
      </c>
      <c r="D33" s="4">
        <v>50069</v>
      </c>
      <c r="E33" s="4">
        <v>6945</v>
      </c>
      <c r="F33" s="14">
        <v>352436</v>
      </c>
      <c r="G33" s="2" t="s">
        <v>70</v>
      </c>
      <c r="I33" s="5">
        <f t="shared" si="0"/>
        <v>402436</v>
      </c>
    </row>
    <row r="34" spans="1:9">
      <c r="A34" s="1" t="s">
        <v>71</v>
      </c>
      <c r="B34" s="4">
        <v>3282205</v>
      </c>
      <c r="C34" s="4">
        <v>844682</v>
      </c>
      <c r="D34" s="4">
        <v>1530236</v>
      </c>
      <c r="E34" s="4">
        <v>176167</v>
      </c>
      <c r="F34" s="14">
        <v>2551085</v>
      </c>
      <c r="G34" s="2" t="s">
        <v>72</v>
      </c>
      <c r="I34" s="5">
        <f t="shared" si="0"/>
        <v>5833290</v>
      </c>
    </row>
    <row r="35" spans="1:9">
      <c r="A35" s="1" t="s">
        <v>73</v>
      </c>
      <c r="B35" s="4">
        <v>11541</v>
      </c>
      <c r="C35" s="4">
        <v>85211</v>
      </c>
      <c r="D35" s="4">
        <v>11557</v>
      </c>
      <c r="E35" s="4">
        <v>6094</v>
      </c>
      <c r="F35" s="14">
        <v>102862</v>
      </c>
      <c r="G35" s="2" t="s">
        <v>74</v>
      </c>
      <c r="I35" s="5">
        <f t="shared" si="0"/>
        <v>114403</v>
      </c>
    </row>
    <row r="36" spans="1:9">
      <c r="A36" s="1" t="s">
        <v>75</v>
      </c>
      <c r="B36" s="4">
        <v>81600</v>
      </c>
      <c r="C36" s="4">
        <v>170569</v>
      </c>
      <c r="D36" s="4">
        <v>81712</v>
      </c>
      <c r="E36" s="4">
        <v>27882</v>
      </c>
      <c r="F36" s="14">
        <v>280163</v>
      </c>
      <c r="G36" s="2" t="s">
        <v>23</v>
      </c>
      <c r="I36" s="5">
        <f t="shared" si="0"/>
        <v>361763</v>
      </c>
    </row>
    <row r="37" spans="1:9">
      <c r="A37" s="1" t="s">
        <v>76</v>
      </c>
      <c r="B37" s="4">
        <v>4420</v>
      </c>
      <c r="C37" s="4">
        <v>636461</v>
      </c>
      <c r="D37" s="4">
        <v>4426</v>
      </c>
      <c r="E37" s="4">
        <v>14729</v>
      </c>
      <c r="F37" s="14">
        <v>655616</v>
      </c>
      <c r="G37" s="2" t="s">
        <v>77</v>
      </c>
      <c r="I37" s="5">
        <f t="shared" si="0"/>
        <v>660036</v>
      </c>
    </row>
    <row r="38" spans="1:9">
      <c r="A38" s="1" t="s">
        <v>78</v>
      </c>
      <c r="B38" s="4">
        <v>872</v>
      </c>
      <c r="C38" s="4">
        <v>433258</v>
      </c>
      <c r="D38" s="4">
        <v>873</v>
      </c>
      <c r="E38" s="4">
        <v>9201</v>
      </c>
      <c r="F38" s="14">
        <v>443332</v>
      </c>
      <c r="G38" s="2" t="s">
        <v>79</v>
      </c>
      <c r="I38" s="5">
        <f t="shared" si="0"/>
        <v>444204</v>
      </c>
    </row>
    <row r="39" spans="1:9">
      <c r="A39" s="1" t="s">
        <v>80</v>
      </c>
      <c r="B39" s="4">
        <v>58309</v>
      </c>
      <c r="C39" s="4">
        <v>159299</v>
      </c>
      <c r="D39" s="4">
        <v>58389</v>
      </c>
      <c r="E39" s="4">
        <v>9694</v>
      </c>
      <c r="F39" s="14">
        <v>227382</v>
      </c>
      <c r="G39" s="2" t="s">
        <v>81</v>
      </c>
      <c r="I39" s="5">
        <f t="shared" si="0"/>
        <v>285691</v>
      </c>
    </row>
    <row r="40" spans="1:9">
      <c r="A40" s="1" t="s">
        <v>82</v>
      </c>
      <c r="B40" s="4">
        <v>45000</v>
      </c>
      <c r="C40" s="4">
        <v>97587</v>
      </c>
      <c r="D40" s="4">
        <v>45062</v>
      </c>
      <c r="E40" s="4">
        <v>11087</v>
      </c>
      <c r="F40" s="14">
        <v>153736</v>
      </c>
      <c r="G40" s="2" t="s">
        <v>83</v>
      </c>
      <c r="I40" s="5">
        <f t="shared" si="0"/>
        <v>198736</v>
      </c>
    </row>
    <row r="41" spans="1:9">
      <c r="A41" s="1" t="s">
        <v>84</v>
      </c>
      <c r="B41" s="4">
        <v>30828</v>
      </c>
      <c r="C41" s="4">
        <v>37829</v>
      </c>
      <c r="D41" s="4">
        <v>30870</v>
      </c>
      <c r="E41" s="4">
        <v>9181</v>
      </c>
      <c r="F41" s="14">
        <v>77880</v>
      </c>
      <c r="G41" s="2" t="s">
        <v>85</v>
      </c>
      <c r="I41" s="5">
        <f t="shared" si="0"/>
        <v>108708</v>
      </c>
    </row>
    <row r="42" spans="1:9">
      <c r="A42" s="1" t="s">
        <v>86</v>
      </c>
      <c r="B42" s="4">
        <v>163790</v>
      </c>
      <c r="C42" s="4">
        <v>240201</v>
      </c>
      <c r="D42" s="4">
        <v>164014</v>
      </c>
      <c r="E42" s="4">
        <v>7388</v>
      </c>
      <c r="F42" s="14">
        <v>411603</v>
      </c>
      <c r="G42" s="2" t="s">
        <v>87</v>
      </c>
      <c r="I42" s="5">
        <f t="shared" si="0"/>
        <v>575393</v>
      </c>
    </row>
    <row r="43" spans="1:9">
      <c r="A43" s="1" t="s">
        <v>88</v>
      </c>
      <c r="B43" s="4">
        <v>88608</v>
      </c>
      <c r="C43" s="4">
        <v>844682</v>
      </c>
      <c r="D43" s="4">
        <v>88729</v>
      </c>
      <c r="E43" s="4">
        <v>38303</v>
      </c>
      <c r="F43" s="14">
        <v>971714</v>
      </c>
      <c r="G43" s="2" t="s">
        <v>89</v>
      </c>
      <c r="I43" s="5">
        <f t="shared" si="0"/>
        <v>1060322</v>
      </c>
    </row>
    <row r="44" spans="1:9">
      <c r="A44" s="1" t="s">
        <v>90</v>
      </c>
      <c r="B44" s="4">
        <v>335</v>
      </c>
      <c r="C44" s="4">
        <v>29953</v>
      </c>
      <c r="D44" s="4">
        <v>335</v>
      </c>
      <c r="E44" s="4">
        <v>2846</v>
      </c>
      <c r="F44" s="14">
        <v>33134</v>
      </c>
      <c r="G44" s="2" t="s">
        <v>91</v>
      </c>
      <c r="I44" s="5">
        <f t="shared" si="0"/>
        <v>33469</v>
      </c>
    </row>
    <row r="45" spans="1:9">
      <c r="A45" s="1" t="s">
        <v>92</v>
      </c>
      <c r="B45" s="4">
        <v>3914580</v>
      </c>
      <c r="C45" s="4">
        <v>507657</v>
      </c>
      <c r="D45" s="4">
        <v>1684942</v>
      </c>
      <c r="E45" s="4">
        <v>81126</v>
      </c>
      <c r="F45" s="14">
        <v>2273725</v>
      </c>
      <c r="G45" s="2" t="s">
        <v>93</v>
      </c>
      <c r="I45" s="5">
        <f t="shared" si="0"/>
        <v>6188305</v>
      </c>
    </row>
    <row r="46" spans="1:9">
      <c r="A46" s="1" t="s">
        <v>94</v>
      </c>
      <c r="B46" s="4">
        <v>10000</v>
      </c>
      <c r="C46" s="4">
        <v>95166</v>
      </c>
      <c r="D46" s="4">
        <v>10014</v>
      </c>
      <c r="E46" s="4">
        <v>11024</v>
      </c>
      <c r="F46" s="14">
        <v>116204</v>
      </c>
      <c r="G46" s="2" t="s">
        <v>95</v>
      </c>
      <c r="I46" s="5">
        <f t="shared" si="0"/>
        <v>126204</v>
      </c>
    </row>
    <row r="47" spans="1:9">
      <c r="A47" s="1" t="s">
        <v>96</v>
      </c>
      <c r="B47" s="4">
        <v>3719</v>
      </c>
      <c r="C47" s="4">
        <v>47445</v>
      </c>
      <c r="D47" s="4">
        <v>3724</v>
      </c>
      <c r="E47" s="4">
        <v>10965</v>
      </c>
      <c r="F47" s="14">
        <v>62134</v>
      </c>
      <c r="G47" s="2" t="s">
        <v>97</v>
      </c>
      <c r="I47" s="5">
        <f t="shared" si="0"/>
        <v>65853</v>
      </c>
    </row>
    <row r="48" spans="1:9">
      <c r="A48" s="1" t="s">
        <v>98</v>
      </c>
      <c r="B48" s="4">
        <v>788</v>
      </c>
      <c r="C48" s="4">
        <v>123437</v>
      </c>
      <c r="D48" s="4">
        <v>789</v>
      </c>
      <c r="E48" s="4">
        <v>2187</v>
      </c>
      <c r="F48" s="14">
        <v>126413</v>
      </c>
      <c r="G48" s="2" t="s">
        <v>99</v>
      </c>
      <c r="I48" s="5">
        <f t="shared" si="0"/>
        <v>127201</v>
      </c>
    </row>
    <row r="49" spans="1:9">
      <c r="A49" s="1" t="s">
        <v>100</v>
      </c>
      <c r="B49" s="4">
        <v>10376</v>
      </c>
      <c r="C49" s="4">
        <v>19691</v>
      </c>
      <c r="D49" s="4">
        <v>10390</v>
      </c>
      <c r="E49" s="4">
        <v>3639</v>
      </c>
      <c r="F49" s="14">
        <v>33720</v>
      </c>
      <c r="G49" s="2" t="s">
        <v>91</v>
      </c>
      <c r="I49" s="5">
        <f t="shared" si="0"/>
        <v>44096</v>
      </c>
    </row>
    <row r="50" spans="1:9">
      <c r="A50" s="1" t="s">
        <v>101</v>
      </c>
      <c r="B50" s="4">
        <v>7443</v>
      </c>
      <c r="C50" s="4">
        <v>159673</v>
      </c>
      <c r="D50" s="4">
        <v>7453</v>
      </c>
      <c r="E50" s="4">
        <v>12612</v>
      </c>
      <c r="F50" s="14">
        <v>179738</v>
      </c>
      <c r="G50" s="2" t="s">
        <v>102</v>
      </c>
      <c r="I50" s="5">
        <f t="shared" si="0"/>
        <v>187181</v>
      </c>
    </row>
    <row r="51" spans="1:9">
      <c r="A51" s="1" t="s">
        <v>103</v>
      </c>
      <c r="B51" s="4">
        <v>0</v>
      </c>
      <c r="C51" s="4">
        <v>34789</v>
      </c>
      <c r="D51" s="4">
        <v>0</v>
      </c>
      <c r="E51" s="4">
        <v>13149</v>
      </c>
      <c r="F51" s="14">
        <v>47938</v>
      </c>
      <c r="G51" s="2" t="s">
        <v>104</v>
      </c>
      <c r="I51" s="5">
        <f t="shared" si="0"/>
        <v>47938</v>
      </c>
    </row>
    <row r="52" spans="1:9">
      <c r="A52" s="1" t="s">
        <v>105</v>
      </c>
      <c r="B52" s="4">
        <v>856</v>
      </c>
      <c r="C52" s="4">
        <v>89707</v>
      </c>
      <c r="D52" s="4">
        <v>857</v>
      </c>
      <c r="E52" s="4">
        <v>10677</v>
      </c>
      <c r="F52" s="14">
        <v>101241</v>
      </c>
      <c r="G52" s="2" t="s">
        <v>106</v>
      </c>
      <c r="I52" s="5">
        <f t="shared" si="0"/>
        <v>102097</v>
      </c>
    </row>
    <row r="53" spans="1:9">
      <c r="A53" s="1" t="s">
        <v>107</v>
      </c>
      <c r="B53" s="4">
        <v>38493</v>
      </c>
      <c r="C53" s="4">
        <v>11819</v>
      </c>
      <c r="D53" s="4">
        <v>38546</v>
      </c>
      <c r="E53" s="4">
        <v>1800</v>
      </c>
      <c r="F53" s="14">
        <v>52165</v>
      </c>
      <c r="G53" s="2" t="s">
        <v>21</v>
      </c>
      <c r="I53" s="5">
        <f t="shared" si="0"/>
        <v>90658</v>
      </c>
    </row>
    <row r="54" spans="1:9">
      <c r="A54" s="1" t="s">
        <v>108</v>
      </c>
      <c r="B54" s="4">
        <v>140290</v>
      </c>
      <c r="C54" s="4">
        <v>62399</v>
      </c>
      <c r="D54" s="4">
        <v>140482</v>
      </c>
      <c r="E54" s="4">
        <v>7964</v>
      </c>
      <c r="F54" s="14">
        <v>210845</v>
      </c>
      <c r="G54" s="2" t="s">
        <v>109</v>
      </c>
      <c r="I54" s="5">
        <f t="shared" si="0"/>
        <v>351135</v>
      </c>
    </row>
    <row r="55" spans="1:9">
      <c r="A55" s="1" t="s">
        <v>110</v>
      </c>
      <c r="B55" s="4">
        <v>50116</v>
      </c>
      <c r="C55" s="4">
        <v>68498</v>
      </c>
      <c r="D55" s="4">
        <v>50185</v>
      </c>
      <c r="E55" s="4">
        <v>8174</v>
      </c>
      <c r="F55" s="14">
        <v>126857</v>
      </c>
      <c r="G55" s="2" t="s">
        <v>99</v>
      </c>
      <c r="I55" s="5">
        <f t="shared" si="0"/>
        <v>176973</v>
      </c>
    </row>
    <row r="56" spans="1:9">
      <c r="A56" s="1" t="s">
        <v>111</v>
      </c>
      <c r="B56" s="4">
        <v>131617</v>
      </c>
      <c r="C56" s="4">
        <v>54841</v>
      </c>
      <c r="D56" s="4">
        <v>131797</v>
      </c>
      <c r="E56" s="4">
        <v>11532</v>
      </c>
      <c r="F56" s="14">
        <v>198170</v>
      </c>
      <c r="G56" s="2" t="s">
        <v>112</v>
      </c>
      <c r="I56" s="5">
        <f t="shared" si="0"/>
        <v>329787</v>
      </c>
    </row>
    <row r="57" spans="1:9">
      <c r="A57" s="1" t="s">
        <v>113</v>
      </c>
      <c r="B57" s="4">
        <v>990</v>
      </c>
      <c r="C57" s="4">
        <v>32778</v>
      </c>
      <c r="D57" s="4">
        <v>991</v>
      </c>
      <c r="E57" s="4">
        <v>2734</v>
      </c>
      <c r="F57" s="14">
        <v>36503</v>
      </c>
      <c r="G57" s="2" t="s">
        <v>68</v>
      </c>
      <c r="I57" s="5">
        <f t="shared" si="0"/>
        <v>37493</v>
      </c>
    </row>
    <row r="58" spans="1:9">
      <c r="A58" s="1" t="s">
        <v>114</v>
      </c>
      <c r="B58" s="4">
        <v>18000</v>
      </c>
      <c r="C58" s="4">
        <v>427078</v>
      </c>
      <c r="D58" s="4">
        <v>18025</v>
      </c>
      <c r="E58" s="4">
        <v>10595</v>
      </c>
      <c r="F58" s="14">
        <v>455698</v>
      </c>
      <c r="G58" s="2" t="s">
        <v>115</v>
      </c>
      <c r="I58" s="5">
        <f t="shared" si="0"/>
        <v>473698</v>
      </c>
    </row>
    <row r="59" spans="1:9">
      <c r="A59" s="1" t="s">
        <v>116</v>
      </c>
      <c r="B59" s="4">
        <v>85840</v>
      </c>
      <c r="C59" s="4">
        <v>88311</v>
      </c>
      <c r="D59" s="4">
        <v>85958</v>
      </c>
      <c r="E59" s="4">
        <v>5500</v>
      </c>
      <c r="F59" s="14">
        <v>179769</v>
      </c>
      <c r="G59" s="2" t="s">
        <v>102</v>
      </c>
      <c r="I59" s="5">
        <f t="shared" si="0"/>
        <v>265609</v>
      </c>
    </row>
    <row r="60" spans="1:9">
      <c r="A60" s="1" t="s">
        <v>117</v>
      </c>
      <c r="B60" s="4">
        <v>200000</v>
      </c>
      <c r="C60" s="4">
        <v>438195</v>
      </c>
      <c r="D60" s="4">
        <v>200274</v>
      </c>
      <c r="E60" s="4">
        <v>16112</v>
      </c>
      <c r="F60" s="14">
        <v>654581</v>
      </c>
      <c r="G60" s="2" t="s">
        <v>77</v>
      </c>
      <c r="I60" s="5">
        <f t="shared" si="0"/>
        <v>854581</v>
      </c>
    </row>
    <row r="61" spans="1:9">
      <c r="A61" s="1" t="s">
        <v>118</v>
      </c>
      <c r="B61" s="4">
        <v>34120</v>
      </c>
      <c r="C61" s="4">
        <v>35799</v>
      </c>
      <c r="D61" s="4">
        <v>34167</v>
      </c>
      <c r="E61" s="4">
        <v>2615</v>
      </c>
      <c r="F61" s="14">
        <v>72581</v>
      </c>
      <c r="G61" s="2" t="s">
        <v>119</v>
      </c>
      <c r="I61" s="5">
        <f t="shared" si="0"/>
        <v>106701</v>
      </c>
    </row>
    <row r="62" spans="1:9" ht="12.75" thickBot="1">
      <c r="A62" s="7" t="s">
        <v>120</v>
      </c>
      <c r="B62" s="9">
        <v>143810</v>
      </c>
      <c r="C62" s="9">
        <v>708312</v>
      </c>
      <c r="D62" s="9">
        <v>144007</v>
      </c>
      <c r="E62" s="9">
        <v>33223</v>
      </c>
      <c r="F62" s="15">
        <v>885542</v>
      </c>
      <c r="G62" s="8" t="s">
        <v>121</v>
      </c>
      <c r="H62" s="8"/>
      <c r="I62" s="10">
        <f t="shared" si="0"/>
        <v>1029352</v>
      </c>
    </row>
    <row r="63" spans="1:9" s="11" customFormat="1">
      <c r="A63" s="11" t="s">
        <v>3</v>
      </c>
      <c r="B63" s="12">
        <f>SUM(B6:B62)</f>
        <v>15857736</v>
      </c>
      <c r="C63" s="12">
        <f>SUM(C6:C62)</f>
        <v>13466183</v>
      </c>
      <c r="D63" s="12">
        <f>SUM(D6:D62)</f>
        <v>9413694</v>
      </c>
      <c r="E63" s="12">
        <f>SUM(E6:E62)</f>
        <v>1120123</v>
      </c>
      <c r="F63" s="12">
        <f>SUM(F6:F62)</f>
        <v>24000000</v>
      </c>
      <c r="G63" s="13">
        <v>1</v>
      </c>
      <c r="H63" s="21"/>
      <c r="I63" s="12">
        <f>SUM(I6:I62)</f>
        <v>39857736</v>
      </c>
    </row>
  </sheetData>
  <pageMargins left="0.75" right="0.75" top="1" bottom="1" header="0.5" footer="0.5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Fisher</dc:creator>
  <cp:lastModifiedBy>dfisher</cp:lastModifiedBy>
  <cp:lastPrinted>2012-02-09T13:46:54Z</cp:lastPrinted>
  <dcterms:created xsi:type="dcterms:W3CDTF">2012-02-08T14:32:37Z</dcterms:created>
  <dcterms:modified xsi:type="dcterms:W3CDTF">2012-03-06T16:40:36Z</dcterms:modified>
</cp:coreProperties>
</file>